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. OCTAVIO\Documents\2018\docencia\UNAM\Medios\UAPA\"/>
    </mc:Choice>
  </mc:AlternateContent>
  <bookViews>
    <workbookView xWindow="0" yWindow="0" windowWidth="28800" windowHeight="13020" activeTab="1"/>
  </bookViews>
  <sheets>
    <sheet name="Plantilla" sheetId="1" r:id="rId1"/>
    <sheet name="Plantilla (2)" sheetId="3" r:id="rId2"/>
  </sheets>
  <definedNames>
    <definedName name="_xlnm.Print_Area" localSheetId="0">Plantilla!$B$1:$M$129</definedName>
    <definedName name="_xlnm.Print_Area" localSheetId="1">'Plantilla (2)'!$B$1:$M$140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3" l="1"/>
  <c r="L92" i="3"/>
  <c r="L76" i="3"/>
  <c r="L74" i="3"/>
  <c r="L72" i="3"/>
  <c r="F70" i="3"/>
  <c r="F69" i="3"/>
  <c r="F68" i="3"/>
  <c r="F67" i="3"/>
  <c r="L54" i="3"/>
  <c r="L53" i="3"/>
  <c r="L43" i="3"/>
  <c r="L42" i="3"/>
  <c r="L32" i="3"/>
  <c r="L31" i="3"/>
  <c r="L18" i="3"/>
  <c r="L19" i="3"/>
  <c r="L20" i="3"/>
  <c r="L21" i="3"/>
  <c r="L17" i="3"/>
  <c r="L46" i="3" l="1"/>
  <c r="L69" i="3" s="1"/>
  <c r="L57" i="3"/>
  <c r="L70" i="3" s="1"/>
  <c r="L35" i="3"/>
  <c r="L68" i="3" s="1"/>
  <c r="L24" i="3" l="1"/>
  <c r="L26" i="3" l="1"/>
  <c r="L67" i="3"/>
  <c r="L37" i="1"/>
  <c r="L39" i="1" s="1"/>
  <c r="L61" i="1" s="1"/>
  <c r="L37" i="3" l="1"/>
  <c r="L48" i="3" s="1"/>
  <c r="L59" i="3" s="1"/>
</calcChain>
</file>

<file path=xl/sharedStrings.xml><?xml version="1.0" encoding="utf-8"?>
<sst xmlns="http://schemas.openxmlformats.org/spreadsheetml/2006/main" count="182" uniqueCount="76">
  <si>
    <t>Unidad</t>
  </si>
  <si>
    <t>Cantidad</t>
  </si>
  <si>
    <t>Precio Unitario</t>
  </si>
  <si>
    <t>Importe</t>
  </si>
  <si>
    <t>Logotipo o imagen corporativa de la empresa</t>
  </si>
  <si>
    <t>Proyecto:</t>
  </si>
  <si>
    <t>Cliente:</t>
  </si>
  <si>
    <t>Fecha:</t>
  </si>
  <si>
    <t>Hoja:</t>
  </si>
  <si>
    <t>Página</t>
  </si>
  <si>
    <t>Páginas</t>
  </si>
  <si>
    <t>No.</t>
  </si>
  <si>
    <t>Clave</t>
  </si>
  <si>
    <t>Importe total</t>
  </si>
  <si>
    <t>Ubicación:</t>
  </si>
  <si>
    <t>Presupuesto de obra</t>
  </si>
  <si>
    <t>Suma esta hoja</t>
  </si>
  <si>
    <t>Suma acumulado</t>
  </si>
  <si>
    <t>Iva 16%</t>
  </si>
  <si>
    <t>Subtotal</t>
  </si>
  <si>
    <t>Importe con letra</t>
  </si>
  <si>
    <t>Notas generales</t>
  </si>
  <si>
    <t xml:space="preserve">Los precios presentados se consideran en horario laboral de L-V </t>
  </si>
  <si>
    <t>Para el inicio de los trabajos se requiere un anticpo del 30%, el cual</t>
  </si>
  <si>
    <t>será amortizado contra estimaciones quincenales de obra terminada.</t>
  </si>
  <si>
    <t>de 8: 00 a 17: horas y S de 8:00 a 13:00 horas.</t>
  </si>
  <si>
    <t>Se requiere que el cliente proporcione un espacio físico para la insala-</t>
  </si>
  <si>
    <t>ción de una oficina de campo y para una bodega de campo.</t>
  </si>
  <si>
    <t>Se requiere que el cliente autorice el acceso del personal, vehículos</t>
  </si>
  <si>
    <t>así como la entrada y salida de material y herramientas, previa presen-</t>
  </si>
  <si>
    <t>tación de las relaciones correspondientes.</t>
  </si>
  <si>
    <t>*</t>
  </si>
  <si>
    <t>Partida:</t>
  </si>
  <si>
    <t>Presupuesto de Obra</t>
  </si>
  <si>
    <t>Resumen</t>
  </si>
  <si>
    <t>Preliminares</t>
  </si>
  <si>
    <t>Partida 1</t>
  </si>
  <si>
    <t>Partida 2</t>
  </si>
  <si>
    <t>Partida 3</t>
  </si>
  <si>
    <t>Partida 4</t>
  </si>
  <si>
    <t>Partida 5</t>
  </si>
  <si>
    <t>Partida 6</t>
  </si>
  <si>
    <t>Partida 7</t>
  </si>
  <si>
    <t>Partida 8</t>
  </si>
  <si>
    <t>Partida 9</t>
  </si>
  <si>
    <t>Partida 10</t>
  </si>
  <si>
    <t>Partida 11</t>
  </si>
  <si>
    <t>Partida 12</t>
  </si>
  <si>
    <t>Partida 13</t>
  </si>
  <si>
    <t>Partida 14</t>
  </si>
  <si>
    <t>Partida 15</t>
  </si>
  <si>
    <t>Partida 16</t>
  </si>
  <si>
    <t>Concepto (breve descripción)</t>
  </si>
  <si>
    <t>Pl</t>
  </si>
  <si>
    <t>Demolición de losa de concreto armado a tres aguas de 12 cms de espesor promedio</t>
  </si>
  <si>
    <t>m3</t>
  </si>
  <si>
    <t>Demolición de columna de concreto armado de 30 cms x 30 cms armada con 6 varillas del no. 4 (1/2" ø)</t>
  </si>
  <si>
    <t>Demolición de trabe de concreto armado de 30 cms de altura por 20 cms de ancho, armada con 6 variallas del No. 4 (1/2" ø)</t>
  </si>
  <si>
    <t>Carga manual a camión y acarreo primer kilómetro</t>
  </si>
  <si>
    <t>Acarreo en camión km subsecuentes (15 km) (15*21)</t>
  </si>
  <si>
    <t>Remodelación casa habitación</t>
  </si>
  <si>
    <t>Confidencial</t>
  </si>
  <si>
    <t>De:</t>
  </si>
  <si>
    <t>Castillos de 15 x 15 cm de concreto armado f´c= 200 cm/kg2, 4 varillas de acero de refuerzo del No. 3 (3/8" ø) con estribos del No. 2 @ 20</t>
  </si>
  <si>
    <t>m</t>
  </si>
  <si>
    <t>Trabes de concreto armado 15 x 25</t>
  </si>
  <si>
    <t>Estructura</t>
  </si>
  <si>
    <t>m2</t>
  </si>
  <si>
    <t>Acabados</t>
  </si>
  <si>
    <t>Pintura vinil acrílica exterior muros nuevo</t>
  </si>
  <si>
    <t>Pintura vinil acrílica exterior muros primer nivel</t>
  </si>
  <si>
    <t>Impermeabilización</t>
  </si>
  <si>
    <t>Impermeabilizante en azotea y pretil</t>
  </si>
  <si>
    <t>Chaflán</t>
  </si>
  <si>
    <t>(Doscientos sesenta y tres mil cuarenta y tres pesos 14/100 m.n.)</t>
  </si>
  <si>
    <t>Suma esta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</si>
</sst>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sz val="6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33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44" fontId="3" fillId="2" borderId="4" xfId="1" applyFont="1" applyFill="1" applyBorder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3" fillId="0" borderId="11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4" borderId="16" xfId="0" applyFont="1" applyFill="1" applyBorder="1"/>
    <xf numFmtId="0" fontId="5" fillId="4" borderId="17" xfId="0" applyFont="1" applyFill="1" applyBorder="1"/>
    <xf numFmtId="0" fontId="3" fillId="0" borderId="5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44" fontId="3" fillId="0" borderId="0" xfId="1" applyFont="1" applyFill="1" applyBorder="1"/>
    <xf numFmtId="0" fontId="5" fillId="0" borderId="0" xfId="0" applyFont="1" applyFill="1" applyBorder="1"/>
    <xf numFmtId="0" fontId="3" fillId="0" borderId="2" xfId="0" applyFont="1" applyFill="1" applyBorder="1"/>
    <xf numFmtId="0" fontId="3" fillId="0" borderId="20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2" xfId="0" applyFont="1" applyBorder="1"/>
    <xf numFmtId="0" fontId="3" fillId="0" borderId="20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6" fillId="0" borderId="0" xfId="0" applyFont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4" fillId="2" borderId="0" xfId="0" applyFont="1" applyFill="1"/>
    <xf numFmtId="0" fontId="7" fillId="0" borderId="0" xfId="0" applyFont="1"/>
    <xf numFmtId="0" fontId="7" fillId="0" borderId="0" xfId="0" applyFont="1" applyFill="1"/>
    <xf numFmtId="44" fontId="9" fillId="2" borderId="4" xfId="1" applyFont="1" applyFill="1" applyBorder="1"/>
    <xf numFmtId="0" fontId="9" fillId="0" borderId="3" xfId="0" applyFont="1" applyBorder="1" applyAlignment="1">
      <alignment horizontal="right"/>
    </xf>
    <xf numFmtId="17" fontId="3" fillId="2" borderId="4" xfId="0" applyNumberFormat="1" applyFont="1" applyFill="1" applyBorder="1"/>
    <xf numFmtId="44" fontId="3" fillId="2" borderId="4" xfId="0" applyNumberFormat="1" applyFont="1" applyFill="1" applyBorder="1"/>
    <xf numFmtId="0" fontId="2" fillId="4" borderId="8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justify" vertical="justify"/>
    </xf>
    <xf numFmtId="0" fontId="8" fillId="0" borderId="3" xfId="0" applyFont="1" applyBorder="1" applyAlignment="1">
      <alignment horizontal="right"/>
    </xf>
    <xf numFmtId="44" fontId="8" fillId="2" borderId="4" xfId="1" applyFont="1" applyFill="1" applyBorder="1"/>
    <xf numFmtId="0" fontId="4" fillId="0" borderId="0" xfId="0" applyFont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43" fontId="11" fillId="0" borderId="5" xfId="2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44" fontId="11" fillId="0" borderId="5" xfId="1" applyFont="1" applyFill="1" applyBorder="1" applyAlignment="1">
      <alignment horizontal="right" vertical="center"/>
    </xf>
    <xf numFmtId="44" fontId="3" fillId="0" borderId="12" xfId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44" fontId="3" fillId="0" borderId="12" xfId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43" fontId="11" fillId="0" borderId="5" xfId="2" applyFont="1" applyFill="1" applyBorder="1" applyAlignment="1">
      <alignment vertical="center"/>
    </xf>
    <xf numFmtId="44" fontId="11" fillId="0" borderId="5" xfId="1" applyFont="1" applyFill="1" applyBorder="1" applyAlignment="1">
      <alignment vertical="center"/>
    </xf>
    <xf numFmtId="0" fontId="4" fillId="5" borderId="2" xfId="0" applyFont="1" applyFill="1" applyBorder="1"/>
    <xf numFmtId="0" fontId="3" fillId="5" borderId="20" xfId="0" applyFont="1" applyFill="1" applyBorder="1"/>
    <xf numFmtId="0" fontId="3" fillId="5" borderId="3" xfId="0" applyFont="1" applyFill="1" applyBorder="1"/>
    <xf numFmtId="0" fontId="4" fillId="5" borderId="20" xfId="0" applyFont="1" applyFill="1" applyBorder="1"/>
  </cellXfs>
  <cellStyles count="5">
    <cellStyle name="Millares" xfId="2" builtinId="3"/>
    <cellStyle name="Millares 2" xfId="4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97"/>
  <sheetViews>
    <sheetView showGridLines="0" zoomScale="80" zoomScaleNormal="80" zoomScaleSheetLayoutView="80" workbookViewId="0">
      <selection activeCell="L20" sqref="L20"/>
    </sheetView>
  </sheetViews>
  <sheetFormatPr baseColWidth="10" defaultRowHeight="14.25" x14ac:dyDescent="0.2"/>
  <cols>
    <col min="1" max="1" width="11.42578125" style="1"/>
    <col min="2" max="2" width="3.85546875" style="1" customWidth="1"/>
    <col min="3" max="3" width="6.5703125" style="1" customWidth="1"/>
    <col min="4" max="4" width="10.5703125" style="1" customWidth="1"/>
    <col min="5" max="5" width="0.85546875" style="1" customWidth="1"/>
    <col min="6" max="6" width="32.28515625" style="1" customWidth="1"/>
    <col min="7" max="7" width="11.42578125" style="1"/>
    <col min="8" max="8" width="9.85546875" style="1" bestFit="1" customWidth="1"/>
    <col min="9" max="9" width="0.85546875" style="1" customWidth="1"/>
    <col min="10" max="10" width="14.140625" style="1" bestFit="1" customWidth="1"/>
    <col min="11" max="11" width="0.85546875" style="1" customWidth="1"/>
    <col min="12" max="12" width="18.140625" style="1" bestFit="1" customWidth="1"/>
    <col min="13" max="13" width="4.7109375" style="30" customWidth="1"/>
    <col min="14" max="16384" width="11.42578125" style="1"/>
  </cols>
  <sheetData>
    <row r="2" spans="3:13" ht="65.25" customHeight="1" x14ac:dyDescent="0.25">
      <c r="C2" s="11"/>
      <c r="D2" s="11"/>
      <c r="E2" s="11"/>
      <c r="F2" s="12" t="s">
        <v>4</v>
      </c>
      <c r="G2" s="11"/>
      <c r="H2" s="11"/>
      <c r="I2" s="11"/>
      <c r="J2" s="11"/>
      <c r="K2" s="11"/>
      <c r="L2" s="11"/>
      <c r="M2" s="29"/>
    </row>
    <row r="3" spans="3:13" ht="3.95" customHeight="1" x14ac:dyDescent="0.2"/>
    <row r="4" spans="3:13" ht="15" x14ac:dyDescent="0.25">
      <c r="C4" s="2" t="s">
        <v>33</v>
      </c>
    </row>
    <row r="5" spans="3:13" ht="3.95" customHeight="1" thickBot="1" x14ac:dyDescent="0.25"/>
    <row r="6" spans="3:13" ht="15.75" thickBot="1" x14ac:dyDescent="0.3">
      <c r="C6" s="3" t="s">
        <v>5</v>
      </c>
      <c r="D6" s="4"/>
      <c r="F6" s="6"/>
      <c r="G6" s="7"/>
      <c r="H6" s="8"/>
      <c r="J6" s="5" t="s">
        <v>7</v>
      </c>
      <c r="L6" s="9"/>
      <c r="M6" s="31"/>
    </row>
    <row r="7" spans="3:13" ht="3.95" customHeight="1" thickBot="1" x14ac:dyDescent="0.3">
      <c r="C7" s="2"/>
      <c r="D7" s="2"/>
      <c r="J7" s="2"/>
    </row>
    <row r="8" spans="3:13" ht="15.75" thickBot="1" x14ac:dyDescent="0.3">
      <c r="C8" s="3" t="s">
        <v>6</v>
      </c>
      <c r="D8" s="4"/>
      <c r="F8" s="6"/>
      <c r="G8" s="7"/>
      <c r="H8" s="8"/>
      <c r="J8" s="5" t="s">
        <v>8</v>
      </c>
      <c r="L8" s="9" t="s">
        <v>9</v>
      </c>
      <c r="M8" s="31"/>
    </row>
    <row r="9" spans="3:13" ht="3.95" customHeight="1" thickBot="1" x14ac:dyDescent="0.3">
      <c r="C9" s="2"/>
      <c r="D9" s="2"/>
      <c r="J9" s="2"/>
    </row>
    <row r="10" spans="3:13" ht="15.75" thickBot="1" x14ac:dyDescent="0.3">
      <c r="C10" s="3" t="s">
        <v>14</v>
      </c>
      <c r="D10" s="4"/>
      <c r="F10" s="6"/>
      <c r="G10" s="7"/>
      <c r="H10" s="8"/>
      <c r="J10" s="5" t="s">
        <v>62</v>
      </c>
      <c r="L10" s="9" t="s">
        <v>10</v>
      </c>
      <c r="M10" s="31"/>
    </row>
    <row r="11" spans="3:13" ht="3.95" customHeight="1" thickBot="1" x14ac:dyDescent="0.25"/>
    <row r="12" spans="3:13" ht="15.75" thickBot="1" x14ac:dyDescent="0.3">
      <c r="J12" s="5" t="s">
        <v>13</v>
      </c>
      <c r="L12" s="10"/>
      <c r="M12" s="32"/>
    </row>
    <row r="13" spans="3:13" ht="3.95" customHeight="1" thickBot="1" x14ac:dyDescent="0.25"/>
    <row r="14" spans="3:13" ht="15.75" thickBot="1" x14ac:dyDescent="0.3">
      <c r="C14" s="3" t="s">
        <v>32</v>
      </c>
      <c r="D14" s="4"/>
      <c r="F14" s="6"/>
      <c r="G14" s="7"/>
      <c r="H14" s="8"/>
    </row>
    <row r="15" spans="3:13" ht="3.95" customHeight="1" thickBot="1" x14ac:dyDescent="0.25"/>
    <row r="16" spans="3:13" x14ac:dyDescent="0.2">
      <c r="C16" s="13" t="s">
        <v>11</v>
      </c>
      <c r="D16" s="22" t="s">
        <v>12</v>
      </c>
      <c r="E16" s="23"/>
      <c r="F16" s="14" t="s">
        <v>52</v>
      </c>
      <c r="G16" s="14" t="s">
        <v>0</v>
      </c>
      <c r="H16" s="22" t="s">
        <v>1</v>
      </c>
      <c r="I16" s="23"/>
      <c r="J16" s="22" t="s">
        <v>2</v>
      </c>
      <c r="K16" s="23"/>
      <c r="L16" s="15" t="s">
        <v>3</v>
      </c>
      <c r="M16" s="33"/>
    </row>
    <row r="17" spans="3:13" x14ac:dyDescent="0.2">
      <c r="C17" s="16"/>
      <c r="D17" s="24"/>
      <c r="E17" s="25"/>
      <c r="F17" s="17"/>
      <c r="G17" s="17"/>
      <c r="H17" s="24"/>
      <c r="I17" s="25"/>
      <c r="J17" s="24"/>
      <c r="K17" s="25"/>
      <c r="L17" s="18"/>
      <c r="M17" s="31"/>
    </row>
    <row r="18" spans="3:13" x14ac:dyDescent="0.2">
      <c r="C18" s="16"/>
      <c r="D18" s="24"/>
      <c r="E18" s="25"/>
      <c r="F18" s="17"/>
      <c r="G18" s="17"/>
      <c r="H18" s="24"/>
      <c r="I18" s="25"/>
      <c r="J18" s="24"/>
      <c r="K18" s="25"/>
      <c r="L18" s="18"/>
      <c r="M18" s="31"/>
    </row>
    <row r="19" spans="3:13" x14ac:dyDescent="0.2">
      <c r="C19" s="16"/>
      <c r="D19" s="24"/>
      <c r="E19" s="25"/>
      <c r="F19" s="17"/>
      <c r="G19" s="17"/>
      <c r="H19" s="24"/>
      <c r="I19" s="25"/>
      <c r="J19" s="24"/>
      <c r="K19" s="25"/>
      <c r="L19" s="18"/>
      <c r="M19" s="31"/>
    </row>
    <row r="20" spans="3:13" x14ac:dyDescent="0.2">
      <c r="C20" s="16"/>
      <c r="D20" s="24"/>
      <c r="E20" s="25"/>
      <c r="F20" s="17"/>
      <c r="G20" s="17"/>
      <c r="H20" s="24"/>
      <c r="I20" s="25"/>
      <c r="J20" s="24"/>
      <c r="K20" s="25"/>
      <c r="L20" s="18"/>
      <c r="M20" s="31"/>
    </row>
    <row r="21" spans="3:13" x14ac:dyDescent="0.2">
      <c r="C21" s="16"/>
      <c r="D21" s="24"/>
      <c r="E21" s="25"/>
      <c r="F21" s="17"/>
      <c r="G21" s="17"/>
      <c r="H21" s="24"/>
      <c r="I21" s="25"/>
      <c r="J21" s="24"/>
      <c r="K21" s="25"/>
      <c r="L21" s="18"/>
      <c r="M21" s="31"/>
    </row>
    <row r="22" spans="3:13" x14ac:dyDescent="0.2">
      <c r="C22" s="16"/>
      <c r="D22" s="24"/>
      <c r="E22" s="25"/>
      <c r="F22" s="17" t="s">
        <v>53</v>
      </c>
      <c r="G22" s="17"/>
      <c r="H22" s="24"/>
      <c r="I22" s="25"/>
      <c r="J22" s="24"/>
      <c r="K22" s="25"/>
      <c r="L22" s="18"/>
      <c r="M22" s="31"/>
    </row>
    <row r="23" spans="3:13" x14ac:dyDescent="0.2">
      <c r="C23" s="16"/>
      <c r="D23" s="24"/>
      <c r="E23" s="25"/>
      <c r="F23" s="17"/>
      <c r="G23" s="17"/>
      <c r="H23" s="24"/>
      <c r="I23" s="25"/>
      <c r="J23" s="24"/>
      <c r="K23" s="25"/>
      <c r="L23" s="18"/>
      <c r="M23" s="31"/>
    </row>
    <row r="24" spans="3:13" x14ac:dyDescent="0.2">
      <c r="C24" s="16"/>
      <c r="D24" s="24"/>
      <c r="E24" s="25"/>
      <c r="F24" s="17"/>
      <c r="G24" s="17"/>
      <c r="H24" s="24"/>
      <c r="I24" s="25"/>
      <c r="J24" s="24"/>
      <c r="K24" s="25"/>
      <c r="L24" s="18"/>
      <c r="M24" s="31"/>
    </row>
    <row r="25" spans="3:13" x14ac:dyDescent="0.2">
      <c r="C25" s="16"/>
      <c r="D25" s="24"/>
      <c r="E25" s="25"/>
      <c r="F25" s="17"/>
      <c r="G25" s="17"/>
      <c r="H25" s="24"/>
      <c r="I25" s="25"/>
      <c r="J25" s="24"/>
      <c r="K25" s="25"/>
      <c r="L25" s="18"/>
      <c r="M25" s="31"/>
    </row>
    <row r="26" spans="3:13" x14ac:dyDescent="0.2">
      <c r="C26" s="16"/>
      <c r="D26" s="24"/>
      <c r="E26" s="25"/>
      <c r="F26" s="17"/>
      <c r="G26" s="17"/>
      <c r="H26" s="24"/>
      <c r="I26" s="25"/>
      <c r="J26" s="24"/>
      <c r="K26" s="25"/>
      <c r="L26" s="18"/>
      <c r="M26" s="31"/>
    </row>
    <row r="27" spans="3:13" x14ac:dyDescent="0.2">
      <c r="C27" s="16"/>
      <c r="D27" s="24"/>
      <c r="E27" s="25"/>
      <c r="F27" s="17"/>
      <c r="G27" s="17"/>
      <c r="H27" s="24"/>
      <c r="I27" s="25"/>
      <c r="J27" s="24"/>
      <c r="K27" s="25"/>
      <c r="L27" s="18"/>
      <c r="M27" s="31"/>
    </row>
    <row r="28" spans="3:13" x14ac:dyDescent="0.2">
      <c r="C28" s="16"/>
      <c r="D28" s="24"/>
      <c r="E28" s="25"/>
      <c r="F28" s="17"/>
      <c r="G28" s="17"/>
      <c r="H28" s="24"/>
      <c r="I28" s="25"/>
      <c r="J28" s="24"/>
      <c r="K28" s="25"/>
      <c r="L28" s="18"/>
      <c r="M28" s="31"/>
    </row>
    <row r="29" spans="3:13" x14ac:dyDescent="0.2">
      <c r="C29" s="16"/>
      <c r="D29" s="24"/>
      <c r="E29" s="25"/>
      <c r="F29" s="17"/>
      <c r="G29" s="17"/>
      <c r="H29" s="24"/>
      <c r="I29" s="25"/>
      <c r="J29" s="24"/>
      <c r="K29" s="25"/>
      <c r="L29" s="18"/>
      <c r="M29" s="31"/>
    </row>
    <row r="30" spans="3:13" x14ac:dyDescent="0.2">
      <c r="C30" s="16"/>
      <c r="D30" s="24"/>
      <c r="E30" s="25"/>
      <c r="F30" s="17"/>
      <c r="G30" s="17"/>
      <c r="H30" s="24"/>
      <c r="I30" s="25"/>
      <c r="J30" s="24"/>
      <c r="K30" s="25"/>
      <c r="L30" s="18"/>
      <c r="M30" s="31"/>
    </row>
    <row r="31" spans="3:13" x14ac:dyDescent="0.2">
      <c r="C31" s="16"/>
      <c r="D31" s="24"/>
      <c r="E31" s="25"/>
      <c r="F31" s="17"/>
      <c r="G31" s="17"/>
      <c r="H31" s="24"/>
      <c r="I31" s="25"/>
      <c r="J31" s="24"/>
      <c r="K31" s="25"/>
      <c r="L31" s="18"/>
      <c r="M31" s="31"/>
    </row>
    <row r="32" spans="3:13" x14ac:dyDescent="0.2">
      <c r="C32" s="16"/>
      <c r="D32" s="24"/>
      <c r="E32" s="25"/>
      <c r="F32" s="17"/>
      <c r="G32" s="17"/>
      <c r="H32" s="24"/>
      <c r="I32" s="25"/>
      <c r="J32" s="24"/>
      <c r="K32" s="25"/>
      <c r="L32" s="18"/>
      <c r="M32" s="31"/>
    </row>
    <row r="33" spans="3:13" x14ac:dyDescent="0.2">
      <c r="C33" s="16"/>
      <c r="D33" s="24"/>
      <c r="E33" s="25"/>
      <c r="F33" s="17"/>
      <c r="G33" s="17"/>
      <c r="H33" s="24"/>
      <c r="I33" s="25"/>
      <c r="J33" s="24"/>
      <c r="K33" s="25"/>
      <c r="L33" s="18"/>
      <c r="M33" s="31"/>
    </row>
    <row r="34" spans="3:13" x14ac:dyDescent="0.2">
      <c r="C34" s="16"/>
      <c r="D34" s="24"/>
      <c r="E34" s="25"/>
      <c r="F34" s="17"/>
      <c r="G34" s="17"/>
      <c r="H34" s="24"/>
      <c r="I34" s="25"/>
      <c r="J34" s="24"/>
      <c r="K34" s="25"/>
      <c r="L34" s="18"/>
      <c r="M34" s="31"/>
    </row>
    <row r="35" spans="3:13" ht="15" thickBot="1" x14ac:dyDescent="0.25">
      <c r="C35" s="19"/>
      <c r="D35" s="26"/>
      <c r="E35" s="27"/>
      <c r="F35" s="20"/>
      <c r="G35" s="20"/>
      <c r="H35" s="26"/>
      <c r="I35" s="27"/>
      <c r="J35" s="26"/>
      <c r="K35" s="27"/>
      <c r="L35" s="21"/>
      <c r="M35" s="31"/>
    </row>
    <row r="36" spans="3:13" ht="15" thickBot="1" x14ac:dyDescent="0.25"/>
    <row r="37" spans="3:13" ht="15" thickBot="1" x14ac:dyDescent="0.25">
      <c r="H37" s="34"/>
      <c r="I37" s="35"/>
      <c r="J37" s="36" t="s">
        <v>16</v>
      </c>
      <c r="L37" s="10">
        <f>SUM(L17:L35)</f>
        <v>0</v>
      </c>
    </row>
    <row r="38" spans="3:13" ht="15" thickBot="1" x14ac:dyDescent="0.25"/>
    <row r="39" spans="3:13" ht="15" thickBot="1" x14ac:dyDescent="0.25">
      <c r="H39" s="37"/>
      <c r="I39" s="38"/>
      <c r="J39" s="39" t="s">
        <v>17</v>
      </c>
      <c r="L39" s="10">
        <f>SUM(L37)</f>
        <v>0</v>
      </c>
    </row>
    <row r="41" spans="3:13" ht="15" thickBot="1" x14ac:dyDescent="0.25"/>
    <row r="42" spans="3:13" ht="15.75" thickBot="1" x14ac:dyDescent="0.3">
      <c r="C42" s="3" t="s">
        <v>34</v>
      </c>
      <c r="D42" s="4"/>
    </row>
    <row r="43" spans="3:13" s="51" customFormat="1" ht="8.25" x14ac:dyDescent="0.15">
      <c r="M43" s="52"/>
    </row>
    <row r="44" spans="3:13" x14ac:dyDescent="0.2">
      <c r="C44" s="17" t="s">
        <v>36</v>
      </c>
      <c r="D44" s="17"/>
      <c r="F44" s="6"/>
      <c r="G44" s="7"/>
      <c r="H44" s="7"/>
      <c r="I44" s="7"/>
      <c r="J44" s="8"/>
      <c r="L44" s="9"/>
    </row>
    <row r="45" spans="3:13" x14ac:dyDescent="0.2">
      <c r="C45" s="17" t="s">
        <v>37</v>
      </c>
      <c r="D45" s="17"/>
      <c r="F45" s="6"/>
      <c r="G45" s="7"/>
      <c r="H45" s="7"/>
      <c r="I45" s="7"/>
      <c r="J45" s="8"/>
      <c r="L45" s="9"/>
      <c r="M45" s="1"/>
    </row>
    <row r="46" spans="3:13" x14ac:dyDescent="0.2">
      <c r="C46" s="17" t="s">
        <v>38</v>
      </c>
      <c r="D46" s="17"/>
      <c r="F46" s="6"/>
      <c r="G46" s="7"/>
      <c r="H46" s="7"/>
      <c r="I46" s="7"/>
      <c r="J46" s="8"/>
      <c r="L46" s="9"/>
      <c r="M46" s="1"/>
    </row>
    <row r="47" spans="3:13" x14ac:dyDescent="0.2">
      <c r="C47" s="17" t="s">
        <v>39</v>
      </c>
      <c r="D47" s="17"/>
      <c r="F47" s="6"/>
      <c r="G47" s="7"/>
      <c r="H47" s="7"/>
      <c r="I47" s="7"/>
      <c r="J47" s="8"/>
      <c r="L47" s="9"/>
      <c r="M47" s="1"/>
    </row>
    <row r="48" spans="3:13" x14ac:dyDescent="0.2">
      <c r="C48" s="17" t="s">
        <v>40</v>
      </c>
      <c r="D48" s="17"/>
      <c r="F48" s="6"/>
      <c r="G48" s="7"/>
      <c r="H48" s="7"/>
      <c r="I48" s="7"/>
      <c r="J48" s="8"/>
      <c r="L48" s="9"/>
      <c r="M48" s="1"/>
    </row>
    <row r="49" spans="3:13" x14ac:dyDescent="0.2">
      <c r="C49" s="17" t="s">
        <v>41</v>
      </c>
      <c r="D49" s="17"/>
      <c r="F49" s="6"/>
      <c r="G49" s="7"/>
      <c r="H49" s="7"/>
      <c r="I49" s="7"/>
      <c r="J49" s="8"/>
      <c r="L49" s="9"/>
      <c r="M49" s="1"/>
    </row>
    <row r="50" spans="3:13" x14ac:dyDescent="0.2">
      <c r="C50" s="17" t="s">
        <v>42</v>
      </c>
      <c r="D50" s="17"/>
      <c r="F50" s="6"/>
      <c r="G50" s="7"/>
      <c r="H50" s="7"/>
      <c r="I50" s="7"/>
      <c r="J50" s="8"/>
      <c r="L50" s="9"/>
      <c r="M50" s="1"/>
    </row>
    <row r="51" spans="3:13" x14ac:dyDescent="0.2">
      <c r="C51" s="17" t="s">
        <v>43</v>
      </c>
      <c r="D51" s="17"/>
      <c r="F51" s="6"/>
      <c r="G51" s="7"/>
      <c r="H51" s="7"/>
      <c r="I51" s="7"/>
      <c r="J51" s="8"/>
      <c r="L51" s="9"/>
      <c r="M51" s="1"/>
    </row>
    <row r="52" spans="3:13" x14ac:dyDescent="0.2">
      <c r="C52" s="17" t="s">
        <v>44</v>
      </c>
      <c r="D52" s="17"/>
      <c r="F52" s="6"/>
      <c r="G52" s="7"/>
      <c r="H52" s="7"/>
      <c r="I52" s="7"/>
      <c r="J52" s="8"/>
      <c r="L52" s="9"/>
      <c r="M52" s="1"/>
    </row>
    <row r="53" spans="3:13" x14ac:dyDescent="0.2">
      <c r="C53" s="17" t="s">
        <v>45</v>
      </c>
      <c r="D53" s="17"/>
      <c r="F53" s="6"/>
      <c r="G53" s="7"/>
      <c r="H53" s="7"/>
      <c r="I53" s="7"/>
      <c r="J53" s="8"/>
      <c r="L53" s="9"/>
      <c r="M53" s="1"/>
    </row>
    <row r="54" spans="3:13" x14ac:dyDescent="0.2">
      <c r="C54" s="17" t="s">
        <v>46</v>
      </c>
      <c r="D54" s="17"/>
      <c r="F54" s="6"/>
      <c r="G54" s="7"/>
      <c r="H54" s="7"/>
      <c r="I54" s="7"/>
      <c r="J54" s="8"/>
      <c r="L54" s="9"/>
      <c r="M54" s="1"/>
    </row>
    <row r="55" spans="3:13" x14ac:dyDescent="0.2">
      <c r="C55" s="17" t="s">
        <v>47</v>
      </c>
      <c r="D55" s="17"/>
      <c r="F55" s="6"/>
      <c r="G55" s="7"/>
      <c r="H55" s="7"/>
      <c r="I55" s="7"/>
      <c r="J55" s="8"/>
      <c r="L55" s="9"/>
      <c r="M55" s="1"/>
    </row>
    <row r="56" spans="3:13" x14ac:dyDescent="0.2">
      <c r="C56" s="17" t="s">
        <v>48</v>
      </c>
      <c r="D56" s="17"/>
      <c r="F56" s="6"/>
      <c r="G56" s="7"/>
      <c r="H56" s="7"/>
      <c r="I56" s="7"/>
      <c r="J56" s="8"/>
      <c r="L56" s="9"/>
      <c r="M56" s="1"/>
    </row>
    <row r="57" spans="3:13" x14ac:dyDescent="0.2">
      <c r="C57" s="17" t="s">
        <v>49</v>
      </c>
      <c r="D57" s="17"/>
      <c r="F57" s="6"/>
      <c r="G57" s="7"/>
      <c r="H57" s="7"/>
      <c r="I57" s="7"/>
      <c r="J57" s="8"/>
      <c r="L57" s="9"/>
      <c r="M57" s="1"/>
    </row>
    <row r="58" spans="3:13" x14ac:dyDescent="0.2">
      <c r="C58" s="17" t="s">
        <v>50</v>
      </c>
      <c r="D58" s="17"/>
      <c r="F58" s="6"/>
      <c r="G58" s="7"/>
      <c r="H58" s="7"/>
      <c r="I58" s="7"/>
      <c r="J58" s="8"/>
      <c r="L58" s="9"/>
      <c r="M58" s="1"/>
    </row>
    <row r="59" spans="3:13" x14ac:dyDescent="0.2">
      <c r="C59" s="17" t="s">
        <v>51</v>
      </c>
      <c r="D59" s="17"/>
      <c r="F59" s="6"/>
      <c r="G59" s="7"/>
      <c r="H59" s="7"/>
      <c r="I59" s="7"/>
      <c r="J59" s="8"/>
      <c r="L59" s="9"/>
      <c r="M59" s="1"/>
    </row>
    <row r="60" spans="3:13" ht="15" thickBot="1" x14ac:dyDescent="0.25">
      <c r="M60" s="1"/>
    </row>
    <row r="61" spans="3:13" ht="15" thickBot="1" x14ac:dyDescent="0.25">
      <c r="H61" s="37"/>
      <c r="I61" s="38"/>
      <c r="J61" s="40" t="s">
        <v>19</v>
      </c>
      <c r="L61" s="10">
        <f>SUM(L39)</f>
        <v>0</v>
      </c>
      <c r="M61" s="1"/>
    </row>
    <row r="62" spans="3:13" ht="15" thickBot="1" x14ac:dyDescent="0.25"/>
    <row r="63" spans="3:13" ht="15" thickBot="1" x14ac:dyDescent="0.25">
      <c r="H63" s="37"/>
      <c r="I63" s="38"/>
      <c r="J63" s="40" t="s">
        <v>18</v>
      </c>
      <c r="L63" s="10"/>
    </row>
    <row r="64" spans="3:13" ht="15" thickBot="1" x14ac:dyDescent="0.25"/>
    <row r="65" spans="3:13" ht="15.75" thickBot="1" x14ac:dyDescent="0.25">
      <c r="H65" s="37"/>
      <c r="I65" s="38"/>
      <c r="J65" s="54" t="s">
        <v>13</v>
      </c>
      <c r="L65" s="53"/>
    </row>
    <row r="66" spans="3:13" x14ac:dyDescent="0.2">
      <c r="F66" s="1" t="s">
        <v>20</v>
      </c>
    </row>
    <row r="68" spans="3:13" x14ac:dyDescent="0.2">
      <c r="F68" s="6"/>
      <c r="G68" s="7"/>
      <c r="H68" s="7"/>
      <c r="I68" s="7"/>
      <c r="J68" s="8"/>
    </row>
    <row r="71" spans="3:13" ht="65.25" customHeight="1" x14ac:dyDescent="0.25">
      <c r="C71" s="11"/>
      <c r="D71" s="11"/>
      <c r="E71" s="11"/>
      <c r="F71" s="12" t="s">
        <v>4</v>
      </c>
      <c r="G71" s="11"/>
      <c r="H71" s="11"/>
      <c r="I71" s="11"/>
      <c r="J71" s="11"/>
      <c r="K71" s="11"/>
      <c r="L71" s="11"/>
      <c r="M71" s="29"/>
    </row>
    <row r="72" spans="3:13" ht="3.95" customHeight="1" x14ac:dyDescent="0.2"/>
    <row r="73" spans="3:13" ht="15" x14ac:dyDescent="0.25">
      <c r="C73" s="2" t="s">
        <v>15</v>
      </c>
    </row>
    <row r="74" spans="3:13" ht="3.95" customHeight="1" thickBot="1" x14ac:dyDescent="0.25"/>
    <row r="75" spans="3:13" ht="15.75" thickBot="1" x14ac:dyDescent="0.3">
      <c r="C75" s="3" t="s">
        <v>5</v>
      </c>
      <c r="D75" s="4"/>
      <c r="F75" s="6"/>
      <c r="G75" s="7"/>
      <c r="H75" s="8"/>
      <c r="J75" s="5" t="s">
        <v>7</v>
      </c>
      <c r="L75" s="9"/>
      <c r="M75" s="31"/>
    </row>
    <row r="76" spans="3:13" ht="3.95" customHeight="1" thickBot="1" x14ac:dyDescent="0.3">
      <c r="C76" s="2"/>
      <c r="D76" s="2"/>
      <c r="J76" s="2"/>
    </row>
    <row r="77" spans="3:13" ht="15.75" thickBot="1" x14ac:dyDescent="0.3">
      <c r="C77" s="3" t="s">
        <v>6</v>
      </c>
      <c r="D77" s="4"/>
      <c r="F77" s="6"/>
      <c r="G77" s="7"/>
      <c r="H77" s="8"/>
      <c r="J77" s="5" t="s">
        <v>8</v>
      </c>
      <c r="L77" s="9" t="s">
        <v>9</v>
      </c>
      <c r="M77" s="31"/>
    </row>
    <row r="78" spans="3:13" ht="3.95" customHeight="1" thickBot="1" x14ac:dyDescent="0.3">
      <c r="C78" s="2"/>
      <c r="D78" s="2"/>
      <c r="J78" s="2"/>
    </row>
    <row r="79" spans="3:13" ht="15.75" thickBot="1" x14ac:dyDescent="0.3">
      <c r="C79" s="3" t="s">
        <v>14</v>
      </c>
      <c r="D79" s="4"/>
      <c r="F79" s="6"/>
      <c r="G79" s="7"/>
      <c r="H79" s="8"/>
      <c r="J79" s="5" t="s">
        <v>62</v>
      </c>
      <c r="L79" s="9" t="s">
        <v>10</v>
      </c>
      <c r="M79" s="31"/>
    </row>
    <row r="80" spans="3:13" ht="3.95" customHeight="1" thickBot="1" x14ac:dyDescent="0.25"/>
    <row r="81" spans="4:13" ht="15.75" thickBot="1" x14ac:dyDescent="0.3">
      <c r="J81" s="5" t="s">
        <v>13</v>
      </c>
      <c r="L81" s="10"/>
      <c r="M81" s="32"/>
    </row>
    <row r="87" spans="4:13" ht="15" x14ac:dyDescent="0.25">
      <c r="F87" s="50" t="s">
        <v>21</v>
      </c>
      <c r="G87" s="50"/>
      <c r="H87" s="50"/>
      <c r="I87" s="50"/>
      <c r="J87" s="50"/>
    </row>
    <row r="88" spans="4:13" ht="23.25" x14ac:dyDescent="0.35">
      <c r="D88" s="41" t="s">
        <v>31</v>
      </c>
      <c r="F88" s="42" t="s">
        <v>22</v>
      </c>
      <c r="G88" s="43"/>
      <c r="H88" s="43"/>
      <c r="I88" s="43"/>
      <c r="J88" s="44"/>
    </row>
    <row r="89" spans="4:13" x14ac:dyDescent="0.2">
      <c r="F89" s="45" t="s">
        <v>25</v>
      </c>
      <c r="G89" s="46"/>
      <c r="H89" s="46"/>
      <c r="I89" s="46"/>
      <c r="J89" s="47"/>
    </row>
    <row r="90" spans="4:13" ht="23.25" x14ac:dyDescent="0.35">
      <c r="D90" s="41" t="s">
        <v>31</v>
      </c>
      <c r="F90" s="42" t="s">
        <v>23</v>
      </c>
      <c r="G90" s="43"/>
      <c r="H90" s="43"/>
      <c r="I90" s="43"/>
      <c r="J90" s="44"/>
    </row>
    <row r="91" spans="4:13" x14ac:dyDescent="0.2">
      <c r="F91" s="45" t="s">
        <v>24</v>
      </c>
      <c r="G91" s="46"/>
      <c r="H91" s="46"/>
      <c r="I91" s="46"/>
      <c r="J91" s="47"/>
    </row>
    <row r="92" spans="4:13" ht="23.25" x14ac:dyDescent="0.35">
      <c r="D92" s="41" t="s">
        <v>31</v>
      </c>
      <c r="F92" s="42" t="s">
        <v>26</v>
      </c>
      <c r="G92" s="43"/>
      <c r="H92" s="43"/>
      <c r="I92" s="43"/>
      <c r="J92" s="44"/>
    </row>
    <row r="93" spans="4:13" x14ac:dyDescent="0.2">
      <c r="F93" s="45" t="s">
        <v>27</v>
      </c>
      <c r="G93" s="46"/>
      <c r="H93" s="46"/>
      <c r="I93" s="46"/>
      <c r="J93" s="47"/>
    </row>
    <row r="94" spans="4:13" ht="23.25" x14ac:dyDescent="0.35">
      <c r="D94" s="41" t="s">
        <v>31</v>
      </c>
      <c r="F94" s="42" t="s">
        <v>28</v>
      </c>
      <c r="G94" s="43"/>
      <c r="H94" s="43"/>
      <c r="I94" s="43"/>
      <c r="J94" s="44"/>
    </row>
    <row r="95" spans="4:13" x14ac:dyDescent="0.2">
      <c r="F95" s="48" t="s">
        <v>29</v>
      </c>
      <c r="G95" s="28"/>
      <c r="H95" s="28"/>
      <c r="I95" s="28"/>
      <c r="J95" s="49"/>
    </row>
    <row r="96" spans="4:13" x14ac:dyDescent="0.2">
      <c r="F96" s="48" t="s">
        <v>30</v>
      </c>
      <c r="G96" s="28"/>
      <c r="H96" s="28"/>
      <c r="I96" s="28"/>
      <c r="J96" s="49"/>
    </row>
    <row r="97" spans="6:10" x14ac:dyDescent="0.2">
      <c r="F97" s="45"/>
      <c r="G97" s="46"/>
      <c r="H97" s="46"/>
      <c r="I97" s="46"/>
      <c r="J97" s="47"/>
    </row>
  </sheetData>
  <pageMargins left="0.23622047244094491" right="0.70866141732283472" top="0.67" bottom="0.19685039370078741" header="0.6692913385826772" footer="0.6692913385826772"/>
  <pageSetup paperSize="257" scale="79" orientation="portrait" horizontalDpi="4294967293" verticalDpi="0" r:id="rId1"/>
  <rowBreaks count="1" manualBreakCount="1">
    <brk id="69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8"/>
  <sheetViews>
    <sheetView showGridLines="0" tabSelected="1" topLeftCell="A46" zoomScale="80" zoomScaleNormal="80" zoomScaleSheetLayoutView="80" workbookViewId="0">
      <selection activeCell="H33" sqref="H33"/>
    </sheetView>
  </sheetViews>
  <sheetFormatPr baseColWidth="10" defaultRowHeight="14.25" x14ac:dyDescent="0.2"/>
  <cols>
    <col min="1" max="1" width="11.42578125" style="1"/>
    <col min="2" max="2" width="3.85546875" style="1" customWidth="1"/>
    <col min="3" max="3" width="6.5703125" style="1" customWidth="1"/>
    <col min="4" max="4" width="10.5703125" style="1" customWidth="1"/>
    <col min="5" max="5" width="0.85546875" style="1" customWidth="1"/>
    <col min="6" max="6" width="72.42578125" style="1" bestFit="1" customWidth="1"/>
    <col min="7" max="7" width="11.42578125" style="1"/>
    <col min="8" max="8" width="10" style="1" bestFit="1" customWidth="1"/>
    <col min="9" max="9" width="0.85546875" style="1" customWidth="1"/>
    <col min="10" max="10" width="18.85546875" style="1" bestFit="1" customWidth="1"/>
    <col min="11" max="11" width="0.85546875" style="1" customWidth="1"/>
    <col min="12" max="12" width="18.28515625" style="1" bestFit="1" customWidth="1"/>
    <col min="13" max="13" width="4.7109375" style="30" customWidth="1"/>
    <col min="14" max="17" width="11.42578125" style="1"/>
    <col min="18" max="18" width="58.140625" style="1" bestFit="1" customWidth="1"/>
    <col min="19" max="19" width="11.42578125" style="1"/>
    <col min="20" max="20" width="11.5703125" style="1" bestFit="1" customWidth="1"/>
    <col min="21" max="21" width="12.42578125" style="1" bestFit="1" customWidth="1"/>
    <col min="22" max="22" width="15" style="1" bestFit="1" customWidth="1"/>
    <col min="23" max="16384" width="11.42578125" style="1"/>
  </cols>
  <sheetData>
    <row r="2" spans="3:13" ht="65.25" customHeight="1" x14ac:dyDescent="0.25">
      <c r="C2" s="11"/>
      <c r="D2" s="11"/>
      <c r="E2" s="11"/>
      <c r="F2" s="12" t="s">
        <v>4</v>
      </c>
      <c r="G2" s="11"/>
      <c r="H2" s="11"/>
      <c r="I2" s="11"/>
      <c r="J2" s="11"/>
      <c r="K2" s="11"/>
      <c r="L2" s="11"/>
      <c r="M2" s="29"/>
    </row>
    <row r="3" spans="3:13" ht="3.95" customHeight="1" x14ac:dyDescent="0.2"/>
    <row r="4" spans="3:13" ht="15" x14ac:dyDescent="0.25">
      <c r="C4" s="2" t="s">
        <v>33</v>
      </c>
    </row>
    <row r="5" spans="3:13" ht="3.95" customHeight="1" thickBot="1" x14ac:dyDescent="0.25"/>
    <row r="6" spans="3:13" ht="15.75" thickBot="1" x14ac:dyDescent="0.3">
      <c r="C6" s="3" t="s">
        <v>5</v>
      </c>
      <c r="D6" s="4"/>
      <c r="F6" s="6" t="s">
        <v>60</v>
      </c>
      <c r="G6" s="7"/>
      <c r="H6" s="8"/>
      <c r="J6" s="5" t="s">
        <v>7</v>
      </c>
      <c r="L6" s="55">
        <v>43160</v>
      </c>
      <c r="M6" s="31"/>
    </row>
    <row r="7" spans="3:13" ht="3.95" customHeight="1" thickBot="1" x14ac:dyDescent="0.3">
      <c r="C7" s="2"/>
      <c r="D7" s="2"/>
      <c r="J7" s="2"/>
    </row>
    <row r="8" spans="3:13" ht="15.75" thickBot="1" x14ac:dyDescent="0.3">
      <c r="C8" s="3" t="s">
        <v>6</v>
      </c>
      <c r="D8" s="4"/>
      <c r="F8" s="6" t="s">
        <v>61</v>
      </c>
      <c r="G8" s="7"/>
      <c r="H8" s="8"/>
      <c r="J8" s="5" t="s">
        <v>8</v>
      </c>
      <c r="L8" s="9">
        <v>1</v>
      </c>
      <c r="M8" s="31"/>
    </row>
    <row r="9" spans="3:13" ht="3.95" customHeight="1" thickBot="1" x14ac:dyDescent="0.3">
      <c r="C9" s="2"/>
      <c r="D9" s="2"/>
      <c r="J9" s="2"/>
    </row>
    <row r="10" spans="3:13" ht="15.75" thickBot="1" x14ac:dyDescent="0.3">
      <c r="C10" s="3" t="s">
        <v>14</v>
      </c>
      <c r="D10" s="4"/>
      <c r="F10" s="6" t="s">
        <v>61</v>
      </c>
      <c r="G10" s="7"/>
      <c r="H10" s="8"/>
      <c r="J10" s="5" t="s">
        <v>62</v>
      </c>
      <c r="L10" s="9">
        <v>2</v>
      </c>
      <c r="M10" s="31"/>
    </row>
    <row r="11" spans="3:13" ht="3.95" customHeight="1" thickBot="1" x14ac:dyDescent="0.25"/>
    <row r="12" spans="3:13" ht="15.75" thickBot="1" x14ac:dyDescent="0.3">
      <c r="J12" s="5" t="s">
        <v>13</v>
      </c>
      <c r="L12" s="10">
        <f>L76</f>
        <v>263043.13969700004</v>
      </c>
      <c r="M12" s="32"/>
    </row>
    <row r="13" spans="3:13" ht="3.95" customHeight="1" thickBot="1" x14ac:dyDescent="0.25"/>
    <row r="14" spans="3:13" ht="15.75" thickBot="1" x14ac:dyDescent="0.3">
      <c r="C14" s="3" t="s">
        <v>32</v>
      </c>
      <c r="D14" s="4"/>
      <c r="F14" s="6" t="s">
        <v>35</v>
      </c>
      <c r="G14" s="7"/>
      <c r="H14" s="8"/>
    </row>
    <row r="15" spans="3:13" ht="3.95" customHeight="1" thickBot="1" x14ac:dyDescent="0.25"/>
    <row r="16" spans="3:13" ht="15" x14ac:dyDescent="0.25">
      <c r="C16" s="57" t="s">
        <v>11</v>
      </c>
      <c r="D16" s="58" t="s">
        <v>12</v>
      </c>
      <c r="E16" s="59"/>
      <c r="F16" s="60" t="s">
        <v>52</v>
      </c>
      <c r="G16" s="60" t="s">
        <v>0</v>
      </c>
      <c r="H16" s="58" t="s">
        <v>1</v>
      </c>
      <c r="I16" s="59"/>
      <c r="J16" s="58" t="s">
        <v>2</v>
      </c>
      <c r="K16" s="59"/>
      <c r="L16" s="61" t="s">
        <v>3</v>
      </c>
      <c r="M16" s="62"/>
    </row>
    <row r="17" spans="3:13" ht="28.5" x14ac:dyDescent="0.2">
      <c r="C17" s="16"/>
      <c r="D17" s="24"/>
      <c r="E17" s="25"/>
      <c r="F17" s="63" t="s">
        <v>54</v>
      </c>
      <c r="G17" s="69" t="s">
        <v>55</v>
      </c>
      <c r="H17" s="70">
        <v>28.81</v>
      </c>
      <c r="I17" s="74"/>
      <c r="J17" s="72">
        <v>1659.15</v>
      </c>
      <c r="K17" s="74"/>
      <c r="L17" s="75">
        <f>H17*J17</f>
        <v>47800.111499999999</v>
      </c>
      <c r="M17" s="31"/>
    </row>
    <row r="18" spans="3:13" ht="28.5" x14ac:dyDescent="0.2">
      <c r="C18" s="16"/>
      <c r="D18" s="24"/>
      <c r="E18" s="25"/>
      <c r="F18" s="65" t="s">
        <v>56</v>
      </c>
      <c r="G18" s="69" t="s">
        <v>55</v>
      </c>
      <c r="H18" s="70">
        <v>1</v>
      </c>
      <c r="I18" s="74"/>
      <c r="J18" s="72">
        <v>1659.15</v>
      </c>
      <c r="K18" s="74"/>
      <c r="L18" s="75">
        <f t="shared" ref="L18:L21" si="0">H18*J18</f>
        <v>1659.15</v>
      </c>
      <c r="M18" s="31"/>
    </row>
    <row r="19" spans="3:13" ht="28.5" x14ac:dyDescent="0.2">
      <c r="C19" s="16"/>
      <c r="D19" s="24"/>
      <c r="E19" s="25"/>
      <c r="F19" s="63" t="s">
        <v>57</v>
      </c>
      <c r="G19" s="69" t="s">
        <v>55</v>
      </c>
      <c r="H19" s="70">
        <v>0.5</v>
      </c>
      <c r="I19" s="74"/>
      <c r="J19" s="72">
        <v>1659.15</v>
      </c>
      <c r="K19" s="74"/>
      <c r="L19" s="75">
        <f t="shared" si="0"/>
        <v>829.57500000000005</v>
      </c>
      <c r="M19" s="31"/>
    </row>
    <row r="20" spans="3:13" x14ac:dyDescent="0.2">
      <c r="C20" s="16"/>
      <c r="D20" s="24"/>
      <c r="E20" s="25"/>
      <c r="F20" s="63" t="s">
        <v>58</v>
      </c>
      <c r="G20" s="69" t="s">
        <v>55</v>
      </c>
      <c r="H20" s="70">
        <v>30.31</v>
      </c>
      <c r="I20" s="74"/>
      <c r="J20" s="72">
        <v>159.46</v>
      </c>
      <c r="K20" s="74"/>
      <c r="L20" s="75">
        <f t="shared" si="0"/>
        <v>4833.2326000000003</v>
      </c>
      <c r="M20" s="31"/>
    </row>
    <row r="21" spans="3:13" x14ac:dyDescent="0.2">
      <c r="C21" s="16"/>
      <c r="D21" s="24"/>
      <c r="E21" s="25"/>
      <c r="F21" s="63" t="s">
        <v>59</v>
      </c>
      <c r="G21" s="69" t="s">
        <v>55</v>
      </c>
      <c r="H21" s="70">
        <v>454.65</v>
      </c>
      <c r="I21" s="74"/>
      <c r="J21" s="72">
        <v>16.687999999999999</v>
      </c>
      <c r="K21" s="74"/>
      <c r="L21" s="75">
        <f t="shared" si="0"/>
        <v>7587.1991999999991</v>
      </c>
      <c r="M21" s="31"/>
    </row>
    <row r="22" spans="3:13" ht="15" thickBot="1" x14ac:dyDescent="0.25">
      <c r="C22" s="19"/>
      <c r="D22" s="26"/>
      <c r="E22" s="27"/>
      <c r="F22" s="20"/>
      <c r="G22" s="76"/>
      <c r="H22" s="77"/>
      <c r="I22" s="78"/>
      <c r="J22" s="77"/>
      <c r="K22" s="78"/>
      <c r="L22" s="79"/>
      <c r="M22" s="31"/>
    </row>
    <row r="23" spans="3:13" ht="15" thickBot="1" x14ac:dyDescent="0.25"/>
    <row r="24" spans="3:13" ht="15" thickBot="1" x14ac:dyDescent="0.25">
      <c r="H24" s="34"/>
      <c r="I24" s="35"/>
      <c r="J24" s="36" t="s">
        <v>75</v>
      </c>
      <c r="L24" s="10">
        <f>SUM(L17:L22)</f>
        <v>62709.268299999996</v>
      </c>
    </row>
    <row r="25" spans="3:13" ht="15" thickBot="1" x14ac:dyDescent="0.25"/>
    <row r="26" spans="3:13" ht="15" thickBot="1" x14ac:dyDescent="0.25">
      <c r="H26" s="37"/>
      <c r="I26" s="38"/>
      <c r="J26" s="39" t="s">
        <v>17</v>
      </c>
      <c r="L26" s="10">
        <f>SUM(L24)</f>
        <v>62709.268299999996</v>
      </c>
    </row>
    <row r="27" spans="3:13" ht="15" thickBot="1" x14ac:dyDescent="0.25"/>
    <row r="28" spans="3:13" ht="15.75" thickBot="1" x14ac:dyDescent="0.3">
      <c r="C28" s="3" t="s">
        <v>32</v>
      </c>
      <c r="D28" s="4"/>
      <c r="F28" s="6" t="s">
        <v>66</v>
      </c>
      <c r="G28" s="7"/>
      <c r="H28" s="8"/>
    </row>
    <row r="29" spans="3:13" ht="15" thickBot="1" x14ac:dyDescent="0.25"/>
    <row r="30" spans="3:13" ht="15" x14ac:dyDescent="0.25">
      <c r="C30" s="57" t="s">
        <v>11</v>
      </c>
      <c r="D30" s="58" t="s">
        <v>12</v>
      </c>
      <c r="E30" s="59"/>
      <c r="F30" s="60" t="s">
        <v>52</v>
      </c>
      <c r="G30" s="60" t="s">
        <v>0</v>
      </c>
      <c r="H30" s="58" t="s">
        <v>1</v>
      </c>
      <c r="I30" s="59"/>
      <c r="J30" s="58" t="s">
        <v>2</v>
      </c>
      <c r="K30" s="59"/>
      <c r="L30" s="61" t="s">
        <v>3</v>
      </c>
    </row>
    <row r="31" spans="3:13" ht="28.5" x14ac:dyDescent="0.2">
      <c r="C31" s="16"/>
      <c r="D31" s="24"/>
      <c r="E31" s="25"/>
      <c r="F31" s="65" t="s">
        <v>63</v>
      </c>
      <c r="G31" s="64" t="s">
        <v>64</v>
      </c>
      <c r="H31" s="80">
        <v>52.5</v>
      </c>
      <c r="I31" s="71"/>
      <c r="J31" s="81">
        <v>463.14</v>
      </c>
      <c r="K31" s="71"/>
      <c r="L31" s="73">
        <f>H31*J31</f>
        <v>24314.85</v>
      </c>
    </row>
    <row r="32" spans="3:13" x14ac:dyDescent="0.2">
      <c r="C32" s="16"/>
      <c r="D32" s="24"/>
      <c r="E32" s="25"/>
      <c r="F32" s="65" t="s">
        <v>65</v>
      </c>
      <c r="G32" s="64" t="s">
        <v>64</v>
      </c>
      <c r="H32" s="80">
        <v>48.58</v>
      </c>
      <c r="I32" s="71"/>
      <c r="J32" s="81">
        <v>2388.59</v>
      </c>
      <c r="K32" s="71"/>
      <c r="L32" s="73">
        <f t="shared" ref="L32" si="1">H32*J32</f>
        <v>116037.7022</v>
      </c>
    </row>
    <row r="33" spans="3:12" ht="15" thickBot="1" x14ac:dyDescent="0.25">
      <c r="C33" s="19"/>
      <c r="D33" s="26"/>
      <c r="E33" s="27"/>
      <c r="F33" s="20"/>
      <c r="G33" s="20"/>
      <c r="H33" s="26"/>
      <c r="I33" s="27"/>
      <c r="J33" s="26"/>
      <c r="K33" s="27"/>
      <c r="L33" s="21"/>
    </row>
    <row r="34" spans="3:12" ht="15" thickBot="1" x14ac:dyDescent="0.25"/>
    <row r="35" spans="3:12" ht="15" thickBot="1" x14ac:dyDescent="0.25">
      <c r="H35" s="34"/>
      <c r="I35" s="35"/>
      <c r="J35" s="36" t="s">
        <v>75</v>
      </c>
      <c r="L35" s="10">
        <f>SUM(L31:L33)</f>
        <v>140352.55220000001</v>
      </c>
    </row>
    <row r="36" spans="3:12" ht="15" thickBot="1" x14ac:dyDescent="0.25"/>
    <row r="37" spans="3:12" ht="15" thickBot="1" x14ac:dyDescent="0.25">
      <c r="H37" s="37"/>
      <c r="I37" s="38"/>
      <c r="J37" s="39" t="s">
        <v>17</v>
      </c>
      <c r="L37" s="10">
        <f>L26+L35</f>
        <v>203061.8205</v>
      </c>
    </row>
    <row r="38" spans="3:12" ht="15" thickBot="1" x14ac:dyDescent="0.25"/>
    <row r="39" spans="3:12" ht="15.75" thickBot="1" x14ac:dyDescent="0.3">
      <c r="C39" s="3" t="s">
        <v>32</v>
      </c>
      <c r="D39" s="4"/>
      <c r="F39" s="6" t="s">
        <v>68</v>
      </c>
      <c r="G39" s="7"/>
      <c r="H39" s="8"/>
    </row>
    <row r="40" spans="3:12" ht="15" thickBot="1" x14ac:dyDescent="0.25"/>
    <row r="41" spans="3:12" ht="15" x14ac:dyDescent="0.25">
      <c r="C41" s="57" t="s">
        <v>11</v>
      </c>
      <c r="D41" s="58" t="s">
        <v>12</v>
      </c>
      <c r="E41" s="59"/>
      <c r="F41" s="60" t="s">
        <v>52</v>
      </c>
      <c r="G41" s="60" t="s">
        <v>0</v>
      </c>
      <c r="H41" s="58" t="s">
        <v>1</v>
      </c>
      <c r="I41" s="59"/>
      <c r="J41" s="58" t="s">
        <v>2</v>
      </c>
      <c r="K41" s="59"/>
      <c r="L41" s="61" t="s">
        <v>3</v>
      </c>
    </row>
    <row r="42" spans="3:12" x14ac:dyDescent="0.2">
      <c r="C42" s="16"/>
      <c r="D42" s="24"/>
      <c r="E42" s="25"/>
      <c r="F42" s="65" t="s">
        <v>69</v>
      </c>
      <c r="G42" s="64" t="s">
        <v>67</v>
      </c>
      <c r="H42" s="80">
        <v>96.71</v>
      </c>
      <c r="I42" s="71"/>
      <c r="J42" s="81">
        <v>72.58</v>
      </c>
      <c r="K42" s="71"/>
      <c r="L42" s="73">
        <f>H42*J42</f>
        <v>7019.2117999999991</v>
      </c>
    </row>
    <row r="43" spans="3:12" x14ac:dyDescent="0.2">
      <c r="C43" s="16"/>
      <c r="D43" s="24"/>
      <c r="E43" s="25"/>
      <c r="F43" s="65" t="s">
        <v>70</v>
      </c>
      <c r="G43" s="64" t="s">
        <v>67</v>
      </c>
      <c r="H43" s="80">
        <v>60</v>
      </c>
      <c r="I43" s="71"/>
      <c r="J43" s="81">
        <v>72.58</v>
      </c>
      <c r="K43" s="71"/>
      <c r="L43" s="73">
        <f t="shared" ref="L43" si="2">H43*J43</f>
        <v>4354.8</v>
      </c>
    </row>
    <row r="44" spans="3:12" ht="15" thickBot="1" x14ac:dyDescent="0.25">
      <c r="C44" s="19"/>
      <c r="D44" s="26"/>
      <c r="E44" s="27"/>
      <c r="F44" s="20"/>
      <c r="G44" s="76"/>
      <c r="H44" s="77"/>
      <c r="I44" s="78"/>
      <c r="J44" s="77"/>
      <c r="K44" s="78"/>
      <c r="L44" s="79"/>
    </row>
    <row r="45" spans="3:12" ht="15" thickBot="1" x14ac:dyDescent="0.25"/>
    <row r="46" spans="3:12" ht="15" thickBot="1" x14ac:dyDescent="0.25">
      <c r="H46" s="34"/>
      <c r="I46" s="35"/>
      <c r="J46" s="36" t="s">
        <v>75</v>
      </c>
      <c r="L46" s="10">
        <f>SUM(L42:L45)</f>
        <v>11374.0118</v>
      </c>
    </row>
    <row r="47" spans="3:12" ht="15" thickBot="1" x14ac:dyDescent="0.25"/>
    <row r="48" spans="3:12" ht="15" thickBot="1" x14ac:dyDescent="0.25">
      <c r="H48" s="37"/>
      <c r="I48" s="38"/>
      <c r="J48" s="39" t="s">
        <v>17</v>
      </c>
      <c r="L48" s="10">
        <f>L37+L46</f>
        <v>214435.83230000001</v>
      </c>
    </row>
    <row r="49" spans="3:12" ht="15" thickBot="1" x14ac:dyDescent="0.25"/>
    <row r="50" spans="3:12" ht="15.75" thickBot="1" x14ac:dyDescent="0.3">
      <c r="C50" s="3" t="s">
        <v>32</v>
      </c>
      <c r="D50" s="4"/>
      <c r="F50" s="6" t="s">
        <v>71</v>
      </c>
      <c r="G50" s="7"/>
      <c r="H50" s="8"/>
    </row>
    <row r="51" spans="3:12" ht="15" thickBot="1" x14ac:dyDescent="0.25"/>
    <row r="52" spans="3:12" ht="15" x14ac:dyDescent="0.25">
      <c r="C52" s="57" t="s">
        <v>11</v>
      </c>
      <c r="D52" s="58" t="s">
        <v>12</v>
      </c>
      <c r="E52" s="59"/>
      <c r="F52" s="60" t="s">
        <v>52</v>
      </c>
      <c r="G52" s="60" t="s">
        <v>0</v>
      </c>
      <c r="H52" s="58" t="s">
        <v>1</v>
      </c>
      <c r="I52" s="59"/>
      <c r="J52" s="58" t="s">
        <v>2</v>
      </c>
      <c r="K52" s="59"/>
      <c r="L52" s="61" t="s">
        <v>3</v>
      </c>
    </row>
    <row r="53" spans="3:12" x14ac:dyDescent="0.2">
      <c r="C53" s="16"/>
      <c r="D53" s="24"/>
      <c r="E53" s="25"/>
      <c r="F53" s="65" t="s">
        <v>72</v>
      </c>
      <c r="G53" s="64" t="s">
        <v>67</v>
      </c>
      <c r="H53" s="80">
        <v>24.5395</v>
      </c>
      <c r="I53" s="71"/>
      <c r="J53" s="81">
        <v>436.95</v>
      </c>
      <c r="K53" s="71"/>
      <c r="L53" s="73">
        <f>H53*J53</f>
        <v>10722.534524999999</v>
      </c>
    </row>
    <row r="54" spans="3:12" x14ac:dyDescent="0.2">
      <c r="C54" s="16"/>
      <c r="D54" s="24"/>
      <c r="E54" s="25"/>
      <c r="F54" s="65" t="s">
        <v>73</v>
      </c>
      <c r="G54" s="64" t="s">
        <v>64</v>
      </c>
      <c r="H54" s="80">
        <v>24.35</v>
      </c>
      <c r="I54" s="71"/>
      <c r="J54" s="81">
        <v>65.83</v>
      </c>
      <c r="K54" s="71"/>
      <c r="L54" s="73">
        <f t="shared" ref="L54" si="3">H54*J54</f>
        <v>1602.9605000000001</v>
      </c>
    </row>
    <row r="55" spans="3:12" ht="15" thickBot="1" x14ac:dyDescent="0.25">
      <c r="C55" s="19"/>
      <c r="D55" s="26"/>
      <c r="E55" s="27"/>
      <c r="F55" s="20"/>
      <c r="G55" s="76"/>
      <c r="H55" s="77"/>
      <c r="I55" s="78"/>
      <c r="J55" s="77"/>
      <c r="K55" s="78"/>
      <c r="L55" s="79"/>
    </row>
    <row r="56" spans="3:12" ht="15" thickBot="1" x14ac:dyDescent="0.25"/>
    <row r="57" spans="3:12" ht="15" thickBot="1" x14ac:dyDescent="0.25">
      <c r="H57" s="34"/>
      <c r="I57" s="35"/>
      <c r="J57" s="36" t="s">
        <v>75</v>
      </c>
      <c r="L57" s="10">
        <f>SUM(L53:L56)</f>
        <v>12325.495025</v>
      </c>
    </row>
    <row r="58" spans="3:12" ht="15" thickBot="1" x14ac:dyDescent="0.25"/>
    <row r="59" spans="3:12" ht="15" thickBot="1" x14ac:dyDescent="0.25">
      <c r="H59" s="37"/>
      <c r="I59" s="38"/>
      <c r="J59" s="39" t="s">
        <v>17</v>
      </c>
      <c r="L59" s="10">
        <f>L48+L57</f>
        <v>226761.32732500002</v>
      </c>
    </row>
    <row r="64" spans="3:12" ht="15" thickBot="1" x14ac:dyDescent="0.25"/>
    <row r="65" spans="3:13" ht="15.75" thickBot="1" x14ac:dyDescent="0.3">
      <c r="C65" s="82" t="s">
        <v>34</v>
      </c>
      <c r="D65" s="85"/>
      <c r="E65" s="83"/>
      <c r="F65" s="83"/>
      <c r="G65" s="83"/>
      <c r="H65" s="83"/>
      <c r="I65" s="83"/>
      <c r="J65" s="83"/>
      <c r="K65" s="83"/>
      <c r="L65" s="84"/>
    </row>
    <row r="67" spans="3:13" x14ac:dyDescent="0.2">
      <c r="C67" s="17" t="s">
        <v>36</v>
      </c>
      <c r="D67" s="17"/>
      <c r="F67" s="6" t="str">
        <f>F14</f>
        <v>Preliminares</v>
      </c>
      <c r="G67" s="7"/>
      <c r="H67" s="7"/>
      <c r="I67" s="7"/>
      <c r="J67" s="8"/>
      <c r="L67" s="56">
        <f>L24</f>
        <v>62709.268299999996</v>
      </c>
    </row>
    <row r="68" spans="3:13" x14ac:dyDescent="0.2">
      <c r="C68" s="17" t="s">
        <v>37</v>
      </c>
      <c r="D68" s="17"/>
      <c r="F68" s="6" t="str">
        <f>F28</f>
        <v>Estructura</v>
      </c>
      <c r="G68" s="7"/>
      <c r="H68" s="7"/>
      <c r="I68" s="7"/>
      <c r="J68" s="8"/>
      <c r="L68" s="56">
        <f>L35</f>
        <v>140352.55220000001</v>
      </c>
      <c r="M68" s="1"/>
    </row>
    <row r="69" spans="3:13" x14ac:dyDescent="0.2">
      <c r="C69" s="17" t="s">
        <v>38</v>
      </c>
      <c r="D69" s="17"/>
      <c r="F69" s="6" t="str">
        <f>F39</f>
        <v>Acabados</v>
      </c>
      <c r="G69" s="7"/>
      <c r="H69" s="7"/>
      <c r="I69" s="7"/>
      <c r="J69" s="8"/>
      <c r="L69" s="56">
        <f>L46</f>
        <v>11374.0118</v>
      </c>
      <c r="M69" s="1"/>
    </row>
    <row r="70" spans="3:13" x14ac:dyDescent="0.2">
      <c r="C70" s="17" t="s">
        <v>39</v>
      </c>
      <c r="D70" s="17"/>
      <c r="F70" s="6" t="str">
        <f>F50</f>
        <v>Impermeabilización</v>
      </c>
      <c r="G70" s="7"/>
      <c r="H70" s="7"/>
      <c r="I70" s="7"/>
      <c r="J70" s="8"/>
      <c r="L70" s="56">
        <f>L57</f>
        <v>12325.495025</v>
      </c>
      <c r="M70" s="1"/>
    </row>
    <row r="71" spans="3:13" ht="15" thickBot="1" x14ac:dyDescent="0.25">
      <c r="M71" s="1"/>
    </row>
    <row r="72" spans="3:13" ht="15" thickBot="1" x14ac:dyDescent="0.25">
      <c r="H72" s="37"/>
      <c r="I72" s="38"/>
      <c r="J72" s="40" t="s">
        <v>19</v>
      </c>
      <c r="L72" s="10">
        <f>SUM(L67:L71)</f>
        <v>226761.32732500002</v>
      </c>
      <c r="M72" s="1"/>
    </row>
    <row r="73" spans="3:13" ht="15" thickBot="1" x14ac:dyDescent="0.25"/>
    <row r="74" spans="3:13" ht="15" thickBot="1" x14ac:dyDescent="0.25">
      <c r="H74" s="37"/>
      <c r="I74" s="38"/>
      <c r="J74" s="40" t="s">
        <v>18</v>
      </c>
      <c r="L74" s="10">
        <f>L72*16%</f>
        <v>36281.812372000008</v>
      </c>
    </row>
    <row r="75" spans="3:13" ht="15" thickBot="1" x14ac:dyDescent="0.25"/>
    <row r="76" spans="3:13" ht="15" thickBot="1" x14ac:dyDescent="0.25">
      <c r="H76" s="37"/>
      <c r="I76" s="38"/>
      <c r="J76" s="66" t="s">
        <v>13</v>
      </c>
      <c r="L76" s="67">
        <f>L72+L74</f>
        <v>263043.13969700004</v>
      </c>
    </row>
    <row r="77" spans="3:13" x14ac:dyDescent="0.2">
      <c r="F77" s="1" t="s">
        <v>20</v>
      </c>
    </row>
    <row r="79" spans="3:13" x14ac:dyDescent="0.2">
      <c r="F79" s="6" t="s">
        <v>74</v>
      </c>
      <c r="G79" s="7"/>
      <c r="H79" s="7"/>
      <c r="I79" s="7"/>
      <c r="J79" s="8"/>
    </row>
    <row r="82" spans="3:13" ht="65.25" customHeight="1" x14ac:dyDescent="0.25">
      <c r="C82" s="11"/>
      <c r="D82" s="11"/>
      <c r="E82" s="11"/>
      <c r="F82" s="12" t="s">
        <v>4</v>
      </c>
      <c r="G82" s="11"/>
      <c r="H82" s="11"/>
      <c r="I82" s="11"/>
      <c r="J82" s="11"/>
      <c r="K82" s="11"/>
      <c r="L82" s="11"/>
      <c r="M82" s="29"/>
    </row>
    <row r="83" spans="3:13" ht="3.95" customHeight="1" x14ac:dyDescent="0.2"/>
    <row r="84" spans="3:13" ht="15" x14ac:dyDescent="0.25">
      <c r="C84" s="2" t="s">
        <v>15</v>
      </c>
    </row>
    <row r="85" spans="3:13" ht="3.95" customHeight="1" thickBot="1" x14ac:dyDescent="0.25"/>
    <row r="86" spans="3:13" ht="15.75" thickBot="1" x14ac:dyDescent="0.3">
      <c r="C86" s="3" t="s">
        <v>5</v>
      </c>
      <c r="D86" s="4"/>
      <c r="F86" s="6" t="s">
        <v>60</v>
      </c>
      <c r="G86" s="7"/>
      <c r="H86" s="8"/>
      <c r="J86" s="5" t="s">
        <v>7</v>
      </c>
      <c r="L86" s="55">
        <v>43160</v>
      </c>
      <c r="M86" s="31"/>
    </row>
    <row r="87" spans="3:13" ht="3.95" customHeight="1" thickBot="1" x14ac:dyDescent="0.3">
      <c r="C87" s="2"/>
      <c r="D87" s="2"/>
      <c r="J87" s="2"/>
    </row>
    <row r="88" spans="3:13" ht="15.75" thickBot="1" x14ac:dyDescent="0.3">
      <c r="C88" s="3" t="s">
        <v>6</v>
      </c>
      <c r="D88" s="4"/>
      <c r="F88" s="6" t="s">
        <v>61</v>
      </c>
      <c r="G88" s="7"/>
      <c r="H88" s="8"/>
      <c r="J88" s="5" t="s">
        <v>8</v>
      </c>
      <c r="L88" s="9">
        <v>1</v>
      </c>
      <c r="M88" s="31"/>
    </row>
    <row r="89" spans="3:13" ht="3.95" customHeight="1" thickBot="1" x14ac:dyDescent="0.3">
      <c r="C89" s="2"/>
      <c r="D89" s="2"/>
      <c r="J89" s="2"/>
    </row>
    <row r="90" spans="3:13" ht="15.75" thickBot="1" x14ac:dyDescent="0.3">
      <c r="C90" s="3" t="s">
        <v>14</v>
      </c>
      <c r="D90" s="4"/>
      <c r="F90" s="6" t="s">
        <v>61</v>
      </c>
      <c r="G90" s="7"/>
      <c r="H90" s="8"/>
      <c r="J90" s="5" t="s">
        <v>62</v>
      </c>
      <c r="L90" s="9">
        <v>2</v>
      </c>
      <c r="M90" s="31"/>
    </row>
    <row r="91" spans="3:13" ht="3.95" customHeight="1" thickBot="1" x14ac:dyDescent="0.25"/>
    <row r="92" spans="3:13" ht="15.75" thickBot="1" x14ac:dyDescent="0.3">
      <c r="J92" s="5" t="s">
        <v>13</v>
      </c>
      <c r="L92" s="10">
        <f>L76</f>
        <v>263043.13969700004</v>
      </c>
      <c r="M92" s="32"/>
    </row>
    <row r="98" spans="4:10" ht="15" x14ac:dyDescent="0.25">
      <c r="F98" s="50" t="s">
        <v>21</v>
      </c>
      <c r="G98" s="50"/>
      <c r="H98" s="50"/>
      <c r="I98" s="50"/>
      <c r="J98" s="50"/>
    </row>
    <row r="99" spans="4:10" ht="15" x14ac:dyDescent="0.25">
      <c r="D99" s="68" t="s">
        <v>31</v>
      </c>
      <c r="F99" s="42" t="s">
        <v>22</v>
      </c>
      <c r="G99" s="43"/>
      <c r="H99" s="43"/>
      <c r="I99" s="43"/>
      <c r="J99" s="44"/>
    </row>
    <row r="100" spans="4:10" x14ac:dyDescent="0.2">
      <c r="F100" s="45" t="s">
        <v>25</v>
      </c>
      <c r="G100" s="46"/>
      <c r="H100" s="46"/>
      <c r="I100" s="46"/>
      <c r="J100" s="47"/>
    </row>
    <row r="101" spans="4:10" ht="15" x14ac:dyDescent="0.25">
      <c r="D101" s="68" t="s">
        <v>31</v>
      </c>
      <c r="F101" s="42" t="s">
        <v>23</v>
      </c>
      <c r="G101" s="43"/>
      <c r="H101" s="43"/>
      <c r="I101" s="43"/>
      <c r="J101" s="44"/>
    </row>
    <row r="102" spans="4:10" x14ac:dyDescent="0.2">
      <c r="F102" s="45" t="s">
        <v>24</v>
      </c>
      <c r="G102" s="46"/>
      <c r="H102" s="46"/>
      <c r="I102" s="46"/>
      <c r="J102" s="47"/>
    </row>
    <row r="103" spans="4:10" ht="15" x14ac:dyDescent="0.25">
      <c r="D103" s="68" t="s">
        <v>31</v>
      </c>
      <c r="F103" s="42" t="s">
        <v>26</v>
      </c>
      <c r="G103" s="43"/>
      <c r="H103" s="43"/>
      <c r="I103" s="43"/>
      <c r="J103" s="44"/>
    </row>
    <row r="104" spans="4:10" x14ac:dyDescent="0.2">
      <c r="F104" s="45" t="s">
        <v>27</v>
      </c>
      <c r="G104" s="46"/>
      <c r="H104" s="46"/>
      <c r="I104" s="46"/>
      <c r="J104" s="47"/>
    </row>
    <row r="105" spans="4:10" ht="15" x14ac:dyDescent="0.25">
      <c r="D105" s="68" t="s">
        <v>31</v>
      </c>
      <c r="F105" s="42" t="s">
        <v>28</v>
      </c>
      <c r="G105" s="43"/>
      <c r="H105" s="43"/>
      <c r="I105" s="43"/>
      <c r="J105" s="44"/>
    </row>
    <row r="106" spans="4:10" x14ac:dyDescent="0.2">
      <c r="F106" s="48" t="s">
        <v>29</v>
      </c>
      <c r="G106" s="28"/>
      <c r="H106" s="28"/>
      <c r="I106" s="28"/>
      <c r="J106" s="49"/>
    </row>
    <row r="107" spans="4:10" x14ac:dyDescent="0.2">
      <c r="F107" s="48" t="s">
        <v>30</v>
      </c>
      <c r="G107" s="28"/>
      <c r="H107" s="28"/>
      <c r="I107" s="28"/>
      <c r="J107" s="49"/>
    </row>
    <row r="108" spans="4:10" x14ac:dyDescent="0.2">
      <c r="F108" s="45"/>
      <c r="G108" s="46"/>
      <c r="H108" s="46"/>
      <c r="I108" s="46"/>
      <c r="J108" s="47"/>
    </row>
  </sheetData>
  <pageMargins left="0.23622047244094491" right="0.70866141732283472" top="0.67" bottom="0.19685039370078741" header="0.6692913385826772" footer="0.6692913385826772"/>
  <pageSetup paperSize="257" scale="59" orientation="portrait" horizontalDpi="4294967293" verticalDpi="0" r:id="rId1"/>
  <rowBreaks count="1" manualBreakCount="1">
    <brk id="80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</vt:lpstr>
      <vt:lpstr>Plantilla (2)</vt:lpstr>
      <vt:lpstr>Plantilla!Área_de_impresión</vt:lpstr>
      <vt:lpstr>'Plantilla (2)'!Área_de_impresión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OCTAVIO</dc:creator>
  <cp:lastModifiedBy>ARQ. OCTAVIO</cp:lastModifiedBy>
  <cp:lastPrinted>2018-05-09T09:22:12Z</cp:lastPrinted>
  <dcterms:created xsi:type="dcterms:W3CDTF">2018-05-09T04:25:09Z</dcterms:created>
  <dcterms:modified xsi:type="dcterms:W3CDTF">2018-05-11T19:55:09Z</dcterms:modified>
</cp:coreProperties>
</file>